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30\data\Dokumenty_Server1\Obec Louka\Cenové nabídky, výběrová řízení\VŘ - střechy\"/>
    </mc:Choice>
  </mc:AlternateContent>
  <xr:revisionPtr revIDLastSave="0" documentId="8_{EAB16B10-9E32-4E39-8ED1-C7EC901AC56A}" xr6:coauthVersionLast="47" xr6:coauthVersionMax="47" xr10:uidLastSave="{00000000-0000-0000-0000-000000000000}"/>
  <bookViews>
    <workbookView xWindow="-120" yWindow="-120" windowWidth="29040" windowHeight="15720" xr2:uid="{E0B8387C-2895-4803-B491-01389A347B6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0" i="1"/>
  <c r="H17" i="1"/>
  <c r="H14" i="1"/>
  <c r="H11" i="1"/>
  <c r="H8" i="1"/>
  <c r="F29" i="1" l="1"/>
  <c r="F30" i="1"/>
  <c r="H39" i="1"/>
  <c r="H40" i="1" l="1"/>
  <c r="H42" i="1" s="1"/>
</calcChain>
</file>

<file path=xl/sharedStrings.xml><?xml version="1.0" encoding="utf-8"?>
<sst xmlns="http://schemas.openxmlformats.org/spreadsheetml/2006/main" count="55" uniqueCount="50">
  <si>
    <t>č. pol.</t>
  </si>
  <si>
    <t>kód</t>
  </si>
  <si>
    <t>popis</t>
  </si>
  <si>
    <t>m.j.</t>
  </si>
  <si>
    <t>počet</t>
  </si>
  <si>
    <t>cena m.j.</t>
  </si>
  <si>
    <t>cena celkem</t>
  </si>
  <si>
    <t>Výměry:</t>
  </si>
  <si>
    <t>délka</t>
  </si>
  <si>
    <t>šířka</t>
  </si>
  <si>
    <t>celkem m2</t>
  </si>
  <si>
    <t>E - stříška nad vstupem (sedlová):</t>
  </si>
  <si>
    <t>E - boční bednění svislé vč. nadpraží a ostění :</t>
  </si>
  <si>
    <t>D - střecha nad výtahem (plochá):</t>
  </si>
  <si>
    <t>C - střecha přístavku (pultová):</t>
  </si>
  <si>
    <t>B - střecha nad schodištěm (sedlová):</t>
  </si>
  <si>
    <t>A - hlavní střecha (sedlová):</t>
  </si>
  <si>
    <t>dle měření a výpočtu</t>
  </si>
  <si>
    <t>m2</t>
  </si>
  <si>
    <t>764A40xx</t>
  </si>
  <si>
    <t>762A3002</t>
  </si>
  <si>
    <t>laťování do 360mm</t>
  </si>
  <si>
    <t>764A1201</t>
  </si>
  <si>
    <t>oplechování okapů TiZn RŠ 250</t>
  </si>
  <si>
    <t>m</t>
  </si>
  <si>
    <t>764A2202</t>
  </si>
  <si>
    <t>okap. žlaby TiZn</t>
  </si>
  <si>
    <t>krytina plechová profilovaná komplet</t>
  </si>
  <si>
    <t>R1</t>
  </si>
  <si>
    <t>t</t>
  </si>
  <si>
    <t>demontáž krytiny, odvoz a uložení odpadu 10,6 kg/m2</t>
  </si>
  <si>
    <t>R2</t>
  </si>
  <si>
    <t>hod</t>
  </si>
  <si>
    <t>Cena bez DPH:</t>
  </si>
  <si>
    <t>DPH ve výši 12%</t>
  </si>
  <si>
    <t>Cena celkem:</t>
  </si>
  <si>
    <t>Vypracoval: M. Dundr</t>
  </si>
  <si>
    <t>Datum:</t>
  </si>
  <si>
    <t>02/2025</t>
  </si>
  <si>
    <t>940A0011</t>
  </si>
  <si>
    <t>lešení do 25m M+D</t>
  </si>
  <si>
    <t>940A0012</t>
  </si>
  <si>
    <t>lešení 30 dní, 430m2</t>
  </si>
  <si>
    <t>990A0202</t>
  </si>
  <si>
    <t>přesun hmot</t>
  </si>
  <si>
    <t>%</t>
  </si>
  <si>
    <t>Odborný odhad nákladů v Kč</t>
  </si>
  <si>
    <t>G - lešení lehké trubkové do výšky 10,8m:</t>
  </si>
  <si>
    <t>HZS (střešní prvky M+D)</t>
  </si>
  <si>
    <t>Oprava střechy penzionu pro seniory, Louka u Litvínova čp.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</si>
</sst>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0" fontId="0" fillId="0" borderId="0" xfId="0" applyNumberFormat="1"/>
    <xf numFmtId="10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593D-393C-44A8-890E-C1F88E9865A0}">
  <dimension ref="B2:H46"/>
  <sheetViews>
    <sheetView tabSelected="1" topLeftCell="A17" workbookViewId="0">
      <selection activeCell="G29" sqref="G29:H37"/>
    </sheetView>
  </sheetViews>
  <sheetFormatPr defaultRowHeight="15" x14ac:dyDescent="0.25"/>
  <cols>
    <col min="1" max="1" width="2.7109375" customWidth="1"/>
    <col min="4" max="4" width="18.5703125" customWidth="1"/>
    <col min="5" max="5" width="9.7109375" bestFit="1" customWidth="1"/>
    <col min="8" max="8" width="11.42578125" bestFit="1" customWidth="1"/>
  </cols>
  <sheetData>
    <row r="2" spans="2:8" ht="18.75" x14ac:dyDescent="0.3">
      <c r="B2" s="2" t="s">
        <v>49</v>
      </c>
    </row>
    <row r="4" spans="2:8" ht="18.75" x14ac:dyDescent="0.3">
      <c r="B4" s="1" t="s">
        <v>46</v>
      </c>
    </row>
    <row r="6" spans="2:8" x14ac:dyDescent="0.25">
      <c r="B6" t="s">
        <v>7</v>
      </c>
      <c r="E6" t="s">
        <v>8</v>
      </c>
      <c r="F6" t="s">
        <v>9</v>
      </c>
      <c r="G6" t="s">
        <v>4</v>
      </c>
      <c r="H6" t="s">
        <v>10</v>
      </c>
    </row>
    <row r="7" spans="2:8" x14ac:dyDescent="0.25">
      <c r="E7" t="s">
        <v>16</v>
      </c>
    </row>
    <row r="8" spans="2:8" x14ac:dyDescent="0.25">
      <c r="E8">
        <v>17.399999999999999</v>
      </c>
      <c r="F8">
        <v>6.3</v>
      </c>
      <c r="G8">
        <v>2</v>
      </c>
      <c r="H8">
        <f>E8*F8*G8</f>
        <v>219.23999999999998</v>
      </c>
    </row>
    <row r="9" spans="2:8" ht="3" customHeight="1" x14ac:dyDescent="0.25"/>
    <row r="10" spans="2:8" x14ac:dyDescent="0.25">
      <c r="E10" t="s">
        <v>15</v>
      </c>
    </row>
    <row r="11" spans="2:8" x14ac:dyDescent="0.25">
      <c r="E11">
        <v>4</v>
      </c>
      <c r="F11">
        <v>7.4</v>
      </c>
      <c r="G11">
        <v>1</v>
      </c>
      <c r="H11">
        <f>E11*F11*G11</f>
        <v>29.6</v>
      </c>
    </row>
    <row r="12" spans="2:8" ht="3" customHeight="1" x14ac:dyDescent="0.25"/>
    <row r="13" spans="2:8" x14ac:dyDescent="0.25">
      <c r="E13" t="s">
        <v>14</v>
      </c>
    </row>
    <row r="14" spans="2:8" x14ac:dyDescent="0.25">
      <c r="E14">
        <v>3.8</v>
      </c>
      <c r="F14">
        <v>1.7</v>
      </c>
      <c r="G14">
        <v>1</v>
      </c>
      <c r="H14">
        <f>E14*F14*G14</f>
        <v>6.46</v>
      </c>
    </row>
    <row r="15" spans="2:8" ht="3" customHeight="1" x14ac:dyDescent="0.25"/>
    <row r="16" spans="2:8" x14ac:dyDescent="0.25">
      <c r="E16" t="s">
        <v>13</v>
      </c>
    </row>
    <row r="17" spans="2:8" x14ac:dyDescent="0.25">
      <c r="E17">
        <v>3</v>
      </c>
      <c r="F17">
        <v>3</v>
      </c>
      <c r="G17">
        <v>1</v>
      </c>
      <c r="H17">
        <f>E17*F17*G17</f>
        <v>9</v>
      </c>
    </row>
    <row r="18" spans="2:8" ht="3" customHeight="1" x14ac:dyDescent="0.25"/>
    <row r="19" spans="2:8" x14ac:dyDescent="0.25">
      <c r="E19" t="s">
        <v>11</v>
      </c>
    </row>
    <row r="20" spans="2:8" x14ac:dyDescent="0.25">
      <c r="E20">
        <v>1</v>
      </c>
      <c r="F20">
        <v>1</v>
      </c>
      <c r="G20">
        <v>2</v>
      </c>
      <c r="H20">
        <f>E20*F20*G20</f>
        <v>2</v>
      </c>
    </row>
    <row r="21" spans="2:8" ht="3" customHeight="1" x14ac:dyDescent="0.25"/>
    <row r="22" spans="2:8" x14ac:dyDescent="0.25">
      <c r="E22" t="s">
        <v>12</v>
      </c>
    </row>
    <row r="23" spans="2:8" x14ac:dyDescent="0.25">
      <c r="E23" t="s">
        <v>17</v>
      </c>
      <c r="H23">
        <v>65</v>
      </c>
    </row>
    <row r="24" spans="2:8" ht="3" customHeight="1" x14ac:dyDescent="0.25"/>
    <row r="25" spans="2:8" ht="14.45" customHeight="1" x14ac:dyDescent="0.25">
      <c r="E25" t="s">
        <v>47</v>
      </c>
    </row>
    <row r="26" spans="2:8" x14ac:dyDescent="0.25">
      <c r="E26">
        <v>39.9</v>
      </c>
      <c r="F26">
        <v>10.8</v>
      </c>
      <c r="G26">
        <v>1</v>
      </c>
      <c r="H26">
        <f>E26*F26*G26</f>
        <v>430.92</v>
      </c>
    </row>
    <row r="28" spans="2:8" x14ac:dyDescent="0.25">
      <c r="B28" s="5" t="s">
        <v>0</v>
      </c>
      <c r="C28" s="5" t="s">
        <v>1</v>
      </c>
      <c r="D28" s="5" t="s">
        <v>2</v>
      </c>
      <c r="E28" s="5" t="s">
        <v>3</v>
      </c>
      <c r="F28" s="5" t="s">
        <v>4</v>
      </c>
      <c r="G28" s="5" t="s">
        <v>5</v>
      </c>
      <c r="H28" s="5" t="s">
        <v>6</v>
      </c>
    </row>
    <row r="29" spans="2:8" ht="45" x14ac:dyDescent="0.25">
      <c r="B29" s="6">
        <v>1</v>
      </c>
      <c r="C29" s="7" t="s">
        <v>19</v>
      </c>
      <c r="D29" s="8" t="s">
        <v>27</v>
      </c>
      <c r="E29" s="9" t="s">
        <v>18</v>
      </c>
      <c r="F29" s="9">
        <f>H8+H11+H14+H17+H20++H23</f>
        <v>331.29999999999995</v>
      </c>
      <c r="G29" s="10"/>
      <c r="H29" s="10"/>
    </row>
    <row r="30" spans="2:8" x14ac:dyDescent="0.25">
      <c r="B30" s="6">
        <v>2</v>
      </c>
      <c r="C30" s="7" t="s">
        <v>20</v>
      </c>
      <c r="D30" s="5" t="s">
        <v>21</v>
      </c>
      <c r="E30" s="9" t="s">
        <v>18</v>
      </c>
      <c r="F30" s="5">
        <f>F29</f>
        <v>331.29999999999995</v>
      </c>
      <c r="G30" s="11"/>
      <c r="H30" s="10"/>
    </row>
    <row r="31" spans="2:8" ht="30" x14ac:dyDescent="0.25">
      <c r="B31" s="6">
        <v>3</v>
      </c>
      <c r="C31" s="7" t="s">
        <v>22</v>
      </c>
      <c r="D31" s="8" t="s">
        <v>23</v>
      </c>
      <c r="E31" s="9" t="s">
        <v>24</v>
      </c>
      <c r="F31" s="5">
        <v>47</v>
      </c>
      <c r="G31" s="11"/>
      <c r="H31" s="11"/>
    </row>
    <row r="32" spans="2:8" x14ac:dyDescent="0.25">
      <c r="B32" s="6">
        <v>4</v>
      </c>
      <c r="C32" s="7" t="s">
        <v>25</v>
      </c>
      <c r="D32" s="5" t="s">
        <v>26</v>
      </c>
      <c r="E32" s="9" t="s">
        <v>24</v>
      </c>
      <c r="F32" s="5">
        <v>47</v>
      </c>
      <c r="G32" s="11"/>
      <c r="H32" s="11"/>
    </row>
    <row r="33" spans="2:8" ht="45" x14ac:dyDescent="0.25">
      <c r="B33" s="6">
        <v>5</v>
      </c>
      <c r="C33" s="7" t="s">
        <v>28</v>
      </c>
      <c r="D33" s="8" t="s">
        <v>30</v>
      </c>
      <c r="E33" s="9" t="s">
        <v>29</v>
      </c>
      <c r="F33" s="5">
        <v>3.6</v>
      </c>
      <c r="G33" s="11"/>
      <c r="H33" s="11"/>
    </row>
    <row r="34" spans="2:8" x14ac:dyDescent="0.25">
      <c r="B34" s="6">
        <v>6</v>
      </c>
      <c r="C34" s="7" t="s">
        <v>31</v>
      </c>
      <c r="D34" s="5" t="s">
        <v>48</v>
      </c>
      <c r="E34" s="9" t="s">
        <v>32</v>
      </c>
      <c r="F34" s="5">
        <v>4</v>
      </c>
      <c r="G34" s="11"/>
      <c r="H34" s="11"/>
    </row>
    <row r="35" spans="2:8" x14ac:dyDescent="0.25">
      <c r="B35" s="6">
        <v>7</v>
      </c>
      <c r="C35" s="7" t="s">
        <v>39</v>
      </c>
      <c r="D35" s="8" t="s">
        <v>40</v>
      </c>
      <c r="E35" s="9" t="s">
        <v>18</v>
      </c>
      <c r="F35" s="5">
        <v>430</v>
      </c>
      <c r="G35" s="11"/>
      <c r="H35" s="11"/>
    </row>
    <row r="36" spans="2:8" ht="30" x14ac:dyDescent="0.25">
      <c r="B36" s="6">
        <v>8</v>
      </c>
      <c r="C36" s="7" t="s">
        <v>41</v>
      </c>
      <c r="D36" s="8" t="s">
        <v>42</v>
      </c>
      <c r="E36" s="9" t="s">
        <v>18</v>
      </c>
      <c r="F36" s="5">
        <v>12900</v>
      </c>
      <c r="G36" s="11"/>
      <c r="H36" s="11"/>
    </row>
    <row r="37" spans="2:8" x14ac:dyDescent="0.25">
      <c r="B37" s="6">
        <v>9</v>
      </c>
      <c r="C37" s="7" t="s">
        <v>43</v>
      </c>
      <c r="D37" s="8" t="s">
        <v>44</v>
      </c>
      <c r="E37" s="9" t="s">
        <v>45</v>
      </c>
      <c r="F37" s="18">
        <v>3.5999999999999997E-2</v>
      </c>
      <c r="G37" s="11"/>
      <c r="H37" s="11"/>
    </row>
    <row r="38" spans="2:8" x14ac:dyDescent="0.25">
      <c r="B38" s="13"/>
      <c r="C38" s="14"/>
      <c r="D38" s="15"/>
      <c r="E38" s="16"/>
      <c r="F38" s="17"/>
      <c r="G38" s="3"/>
      <c r="H38" s="3"/>
    </row>
    <row r="39" spans="2:8" x14ac:dyDescent="0.25">
      <c r="D39" t="s">
        <v>33</v>
      </c>
      <c r="G39" s="3"/>
      <c r="H39" s="3">
        <f>SUM(H29:H37)</f>
        <v>0</v>
      </c>
    </row>
    <row r="40" spans="2:8" x14ac:dyDescent="0.25">
      <c r="D40" t="s">
        <v>34</v>
      </c>
      <c r="G40" s="3"/>
      <c r="H40" s="3">
        <f>H39*12%</f>
        <v>0</v>
      </c>
    </row>
    <row r="41" spans="2:8" x14ac:dyDescent="0.25">
      <c r="G41" s="3"/>
      <c r="H41" s="3"/>
    </row>
    <row r="42" spans="2:8" ht="18.75" x14ac:dyDescent="0.3">
      <c r="D42" s="1" t="s">
        <v>35</v>
      </c>
      <c r="G42" s="3"/>
      <c r="H42" s="4">
        <f>SUM(H39:H40)</f>
        <v>0</v>
      </c>
    </row>
    <row r="43" spans="2:8" x14ac:dyDescent="0.25">
      <c r="H43" s="3"/>
    </row>
    <row r="45" spans="2:8" x14ac:dyDescent="0.25">
      <c r="B45" t="s">
        <v>36</v>
      </c>
    </row>
    <row r="46" spans="2:8" x14ac:dyDescent="0.25">
      <c r="B46" t="s">
        <v>37</v>
      </c>
      <c r="C46" s="12" t="s">
        <v>38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Dundr</dc:creator>
  <cp:lastModifiedBy>Olga Hovorková</cp:lastModifiedBy>
  <cp:lastPrinted>2025-03-05T03:49:17Z</cp:lastPrinted>
  <dcterms:created xsi:type="dcterms:W3CDTF">2025-03-04T20:07:40Z</dcterms:created>
  <dcterms:modified xsi:type="dcterms:W3CDTF">2025-03-10T07:49:32Z</dcterms:modified>
</cp:coreProperties>
</file>