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160" windowHeight="9048"/>
  </bookViews>
  <sheets>
    <sheet name="Souhrn" sheetId="1" r:id="rId1"/>
    <sheet name="kalkulace" sheetId="2" r:id="rId2"/>
  </sheets>
  <definedNames>
    <definedName name="Bonus">kalkulace!#REF!</definedName>
    <definedName name="Cena">kalkulace!#REF!</definedName>
    <definedName name="_xlnm.Print_Area" localSheetId="0">Souhrn!$A$1:$E$48</definedName>
    <definedName name="Print_Area_0" localSheetId="0">Souhrn!$A$1:$E$48</definedName>
    <definedName name="Print_Area_0_0" localSheetId="0">Souhrn!$A$1:$E$48</definedName>
    <definedName name="Sleva">kalkulace!#REF!</definedName>
    <definedName name="Zakaznik">kalkulace!$B$1</definedName>
  </definedNames>
  <calcPr calcId="152511" iterateDelta="1E-4"/>
</workbook>
</file>

<file path=xl/calcChain.xml><?xml version="1.0" encoding="utf-8"?>
<calcChain xmlns="http://schemas.openxmlformats.org/spreadsheetml/2006/main">
  <c r="B15" i="1" l="1"/>
  <c r="E35" i="1" l="1"/>
  <c r="E29" i="1"/>
</calcChain>
</file>

<file path=xl/sharedStrings.xml><?xml version="1.0" encoding="utf-8"?>
<sst xmlns="http://schemas.openxmlformats.org/spreadsheetml/2006/main" count="154" uniqueCount="99">
  <si>
    <t>dodavatel</t>
  </si>
  <si>
    <t>Jméno</t>
  </si>
  <si>
    <t>Ulice</t>
  </si>
  <si>
    <t>Město</t>
  </si>
  <si>
    <t>PSČ</t>
  </si>
  <si>
    <t>IČO</t>
  </si>
  <si>
    <t>DIČ</t>
  </si>
  <si>
    <t>Telefon</t>
  </si>
  <si>
    <t>Email</t>
  </si>
  <si>
    <t>Internet</t>
  </si>
  <si>
    <t>zákazník</t>
  </si>
  <si>
    <t>Sazba DPH (%)</t>
  </si>
  <si>
    <t>Celková cena s DPH</t>
  </si>
  <si>
    <t>Poznámky k upřesnění dodávky</t>
  </si>
  <si>
    <t>položkový rozpočet na záložce „kalkulace“</t>
  </si>
  <si>
    <t>rekonstrukce stoupacího vedení a koupelen bytového domu - objektu „Pošty“</t>
  </si>
  <si>
    <t>…………………………………..</t>
  </si>
  <si>
    <t>Zákazník</t>
  </si>
  <si>
    <t>Obec Louka u Litvínova</t>
  </si>
  <si>
    <t>položka</t>
  </si>
  <si>
    <t>Programový produkt nebo služba</t>
  </si>
  <si>
    <t>jednotka</t>
  </si>
  <si>
    <t>počet jednotek</t>
  </si>
  <si>
    <t>cena za jednotku (CZK)</t>
  </si>
  <si>
    <t>cena celkem (CZK)</t>
  </si>
  <si>
    <t>Osekání původních obkladů a dlažeb</t>
  </si>
  <si>
    <t>m2</t>
  </si>
  <si>
    <t>Drážkování do šíře 100 mm, hl. 50 mm</t>
  </si>
  <si>
    <t>bm</t>
  </si>
  <si>
    <t>Aplikace penetrace</t>
  </si>
  <si>
    <t>l</t>
  </si>
  <si>
    <t>Vyrovnání podkladu – zapravení spár lepidlem</t>
  </si>
  <si>
    <t>kg</t>
  </si>
  <si>
    <t>Aplikace tekuté hydroizolace</t>
  </si>
  <si>
    <t>Aplikace rohové, hydroizolační pásky</t>
  </si>
  <si>
    <t>Montáž obkladů včetně spárování (vel. 200X200 – 300x400 mm)</t>
  </si>
  <si>
    <t>Pokládka dlažby včetně spárování (vel. 200X200 – 300x300 mm)</t>
  </si>
  <si>
    <t>Obklady – dle výběru objednatele (plošná výměra + 5 % prořez)</t>
  </si>
  <si>
    <t>Dlažby – dle výběru objednatele (plošná výměra + 5 % prořez)</t>
  </si>
  <si>
    <t>Vodoinstalační práce</t>
  </si>
  <si>
    <t>N/hod.</t>
  </si>
  <si>
    <t>Trubka 25x2,3 PN10 PPR</t>
  </si>
  <si>
    <t>Trubka 20x2,0 PN10 PPR</t>
  </si>
  <si>
    <t>Trubka 20x3,4 PN20 PPR</t>
  </si>
  <si>
    <t>Tvarovky DN 25 PPR</t>
  </si>
  <si>
    <t>ks</t>
  </si>
  <si>
    <t>Tvarovky DN 20 PPR</t>
  </si>
  <si>
    <t>Kohout kulový DN 25 PPR</t>
  </si>
  <si>
    <t>Zpětná klapka DN 25 PPR</t>
  </si>
  <si>
    <t>Zpětná klapka DN 20 PPR</t>
  </si>
  <si>
    <t>Vodoměr bytový 1/2“ SV</t>
  </si>
  <si>
    <t>Baterie umyvadlová nástěnná – dle výběru objednatele</t>
  </si>
  <si>
    <t>Montáž SDK předstěna, kotvená, bez izolace, tmelení, broušení, lištování</t>
  </si>
  <si>
    <t>Ocelový výztužný profil CD (60/27/0,6) 3m</t>
  </si>
  <si>
    <t>Ocelový výztužný profil UD (30/27/0,6) 3m</t>
  </si>
  <si>
    <t>Ocelová spojka CD - ohnutá 80 mm</t>
  </si>
  <si>
    <t>Akustická pěnová páska na profily 30mm/50m</t>
  </si>
  <si>
    <t>Rychlořezný šroub TN 25 - profi 1000ks/bal</t>
  </si>
  <si>
    <t>balení</t>
  </si>
  <si>
    <t>Samořezný vrut TEX 3,5x9,5 (100 ks/bal)</t>
  </si>
  <si>
    <t>Samolepící tkaninová bandáž (mřížka) 45 m/role</t>
  </si>
  <si>
    <t>Tahání kabelů do 4x10 mm2</t>
  </si>
  <si>
    <t>Kabel CYKY 4x10 mm2</t>
  </si>
  <si>
    <t>Zapojení elektroměru v rozvaděči vč.okolních propojů</t>
  </si>
  <si>
    <t>Zapojení přívodu na domovní rozvodnici</t>
  </si>
  <si>
    <t>Elektroměr 1f, jednosazbový, na DIN lištu</t>
  </si>
  <si>
    <t>Ostatní spotřební materiál</t>
  </si>
  <si>
    <t>Pronájem techniky</t>
  </si>
  <si>
    <t>objekt</t>
  </si>
  <si>
    <t>Přesun materiálů</t>
  </si>
  <si>
    <t>t</t>
  </si>
  <si>
    <t>Likvidace odpadu</t>
  </si>
  <si>
    <t>Cestovní náhrady - paušál Louka u Litvínova</t>
  </si>
  <si>
    <t>paušál</t>
  </si>
  <si>
    <t>všechny uvedené ceny jsou bez DPH</t>
  </si>
  <si>
    <t>Souhrn cenové kalkulace č. 0000/2017</t>
  </si>
  <si>
    <t xml:space="preserve">Celková cena bez DPH </t>
  </si>
  <si>
    <t>Penetrace</t>
  </si>
  <si>
    <t>Lepidlo obkladů (5–15 mm)</t>
  </si>
  <si>
    <t>Elastická hydroizolační stěrka</t>
  </si>
  <si>
    <t>Těsnící elastická páska</t>
  </si>
  <si>
    <t>Spárovací malta 4-20 mm</t>
  </si>
  <si>
    <t>Mirelonovoá izolace  22/6</t>
  </si>
  <si>
    <t>Mirelonová izolace 28/6</t>
  </si>
  <si>
    <t>Dvířka revizní 200x300 mm</t>
  </si>
  <si>
    <t xml:space="preserve">Deska GKBi 12,5mm 1250x2000mm </t>
  </si>
  <si>
    <t>Skleněná výztužná páska 25 m/role</t>
  </si>
  <si>
    <t>Spárovací sádrokartonový tmel (25kg/bal)</t>
  </si>
  <si>
    <t xml:space="preserve">Spárovací sádrokartonový tmel  (5kg/bal) </t>
  </si>
  <si>
    <t>Finální sádrokartonový tmel  (15kg/bal)</t>
  </si>
  <si>
    <t>Akrylový spárovací tmel bílý balení 310ml</t>
  </si>
  <si>
    <t>Sokolovská 127</t>
  </si>
  <si>
    <t>Louka u Litvínova</t>
  </si>
  <si>
    <t>43533</t>
  </si>
  <si>
    <t>00266043</t>
  </si>
  <si>
    <t>CZ00266043</t>
  </si>
  <si>
    <t>476744400</t>
  </si>
  <si>
    <t>obec@loukaulitvinova.cz</t>
  </si>
  <si>
    <t>www.loukaulitvinova.cz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</si>
</sst>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14" x14ac:knownFonts="1"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u/>
      <sz val="8"/>
      <color rgb="FF0000FF"/>
      <name val="Arial CE"/>
      <family val="2"/>
      <charset val="238"/>
    </font>
    <font>
      <b/>
      <sz val="12"/>
      <name val="Arial CE"/>
      <family val="2"/>
      <charset val="238"/>
    </font>
    <font>
      <b/>
      <sz val="22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color rgb="FFFF3333"/>
      <name val="Arial CE"/>
      <family val="2"/>
      <charset val="238"/>
    </font>
    <font>
      <b/>
      <i/>
      <sz val="8"/>
      <color rgb="FF0000FF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49" fontId="3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4" fillId="0" borderId="0" xfId="1" applyNumberFormat="1" applyFont="1" applyBorder="1" applyAlignment="1" applyProtection="1">
      <alignment horizontal="left"/>
    </xf>
    <xf numFmtId="49" fontId="5" fillId="0" borderId="0" xfId="0" applyNumberFormat="1" applyFont="1" applyAlignment="1">
      <alignment horizontal="left"/>
    </xf>
    <xf numFmtId="164" fontId="0" fillId="0" borderId="0" xfId="0" applyNumberFormat="1"/>
    <xf numFmtId="4" fontId="0" fillId="0" borderId="0" xfId="0" applyNumberFormat="1"/>
    <xf numFmtId="0" fontId="7" fillId="0" borderId="0" xfId="0" applyFont="1"/>
    <xf numFmtId="164" fontId="3" fillId="2" borderId="1" xfId="0" applyNumberFormat="1" applyFont="1" applyFill="1" applyBorder="1"/>
    <xf numFmtId="0" fontId="0" fillId="0" borderId="2" xfId="0" applyBorder="1"/>
    <xf numFmtId="0" fontId="0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8" fillId="0" borderId="5" xfId="0" applyFont="1" applyBorder="1"/>
    <xf numFmtId="0" fontId="9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49" fontId="11" fillId="3" borderId="0" xfId="0" applyNumberFormat="1" applyFont="1" applyFill="1" applyBorder="1" applyAlignment="1">
      <alignment horizontal="left" wrapText="1"/>
    </xf>
    <xf numFmtId="0" fontId="0" fillId="0" borderId="0" xfId="0" applyFont="1" applyBorder="1"/>
    <xf numFmtId="3" fontId="0" fillId="0" borderId="0" xfId="0" applyNumberFormat="1" applyFont="1" applyBorder="1"/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3" fontId="0" fillId="0" borderId="1" xfId="0" applyNumberFormat="1" applyFont="1" applyBorder="1"/>
    <xf numFmtId="2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2" fontId="0" fillId="0" borderId="0" xfId="0" applyNumberFormat="1" applyFont="1"/>
    <xf numFmtId="0" fontId="13" fillId="0" borderId="1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/>
    <xf numFmtId="3" fontId="0" fillId="0" borderId="11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3" fontId="7" fillId="0" borderId="0" xfId="0" applyNumberFormat="1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4" fillId="0" borderId="0" xfId="1" applyFont="1" applyBorder="1" applyAlignment="1" applyProtection="1">
      <alignment horizontal="left" wrapText="1"/>
    </xf>
    <xf numFmtId="3" fontId="0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4" fillId="0" borderId="0" xfId="1" applyBorder="1" applyProtection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oukaulitvinova.cz/" TargetMode="External"/><Relationship Id="rId1" Type="http://schemas.openxmlformats.org/officeDocument/2006/relationships/hyperlink" Target="mailto:obec@loukaulitvinova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48"/>
  <sheetViews>
    <sheetView tabSelected="1" zoomScaleNormal="100" workbookViewId="0">
      <selection activeCell="G16" sqref="G16"/>
    </sheetView>
  </sheetViews>
  <sheetFormatPr defaultRowHeight="10.199999999999999" x14ac:dyDescent="0.2"/>
  <cols>
    <col min="1" max="1" width="12.7109375"/>
    <col min="2" max="2" width="45.42578125"/>
    <col min="3" max="3" width="14.42578125"/>
    <col min="4" max="4" width="12.42578125"/>
    <col min="5" max="5" width="18.140625"/>
    <col min="6" max="1025" width="8.85546875"/>
  </cols>
  <sheetData>
    <row r="1" spans="1:2" x14ac:dyDescent="0.2">
      <c r="A1" s="1" t="s">
        <v>0</v>
      </c>
      <c r="B1" s="2"/>
    </row>
    <row r="2" spans="1:2" ht="13.2" x14ac:dyDescent="0.25">
      <c r="A2" s="3" t="s">
        <v>1</v>
      </c>
      <c r="B2" s="4"/>
    </row>
    <row r="3" spans="1:2" ht="13.2" x14ac:dyDescent="0.25">
      <c r="A3" s="3"/>
      <c r="B3" s="4"/>
    </row>
    <row r="4" spans="1:2" x14ac:dyDescent="0.2">
      <c r="A4" s="3" t="s">
        <v>2</v>
      </c>
      <c r="B4" s="5"/>
    </row>
    <row r="5" spans="1:2" x14ac:dyDescent="0.2">
      <c r="A5" s="3" t="s">
        <v>3</v>
      </c>
      <c r="B5" s="5"/>
    </row>
    <row r="6" spans="1:2" x14ac:dyDescent="0.2">
      <c r="A6" s="3" t="s">
        <v>4</v>
      </c>
      <c r="B6" s="5"/>
    </row>
    <row r="7" spans="1:2" x14ac:dyDescent="0.2">
      <c r="A7" s="3" t="s">
        <v>5</v>
      </c>
      <c r="B7" s="5"/>
    </row>
    <row r="8" spans="1:2" x14ac:dyDescent="0.2">
      <c r="A8" s="3" t="s">
        <v>6</v>
      </c>
      <c r="B8" s="5"/>
    </row>
    <row r="9" spans="1:2" x14ac:dyDescent="0.2">
      <c r="A9" s="3" t="s">
        <v>7</v>
      </c>
      <c r="B9" s="5"/>
    </row>
    <row r="10" spans="1:2" x14ac:dyDescent="0.2">
      <c r="A10" s="3" t="s">
        <v>8</v>
      </c>
      <c r="B10" s="6"/>
    </row>
    <row r="11" spans="1:2" x14ac:dyDescent="0.2">
      <c r="A11" s="3" t="s">
        <v>9</v>
      </c>
      <c r="B11" s="6"/>
    </row>
    <row r="12" spans="1:2" x14ac:dyDescent="0.2">
      <c r="B12" s="5"/>
    </row>
    <row r="13" spans="1:2" x14ac:dyDescent="0.2">
      <c r="B13" s="5"/>
    </row>
    <row r="14" spans="1:2" x14ac:dyDescent="0.2">
      <c r="A14" s="1" t="s">
        <v>10</v>
      </c>
      <c r="B14" s="5"/>
    </row>
    <row r="15" spans="1:2" ht="15.6" x14ac:dyDescent="0.3">
      <c r="A15" s="3" t="s">
        <v>1</v>
      </c>
      <c r="B15" s="7" t="str">
        <f>Zakaznik</f>
        <v>Obec Louka u Litvínova</v>
      </c>
    </row>
    <row r="16" spans="1:2" x14ac:dyDescent="0.2">
      <c r="A16" s="3"/>
      <c r="B16" s="5"/>
    </row>
    <row r="17" spans="1:6" x14ac:dyDescent="0.2">
      <c r="A17" s="3" t="s">
        <v>2</v>
      </c>
      <c r="B17" s="5" t="s">
        <v>91</v>
      </c>
    </row>
    <row r="18" spans="1:6" x14ac:dyDescent="0.2">
      <c r="A18" s="3" t="s">
        <v>3</v>
      </c>
      <c r="B18" s="5" t="s">
        <v>92</v>
      </c>
    </row>
    <row r="19" spans="1:6" x14ac:dyDescent="0.2">
      <c r="A19" s="3" t="s">
        <v>4</v>
      </c>
      <c r="B19" s="5" t="s">
        <v>93</v>
      </c>
    </row>
    <row r="20" spans="1:6" x14ac:dyDescent="0.2">
      <c r="A20" s="3" t="s">
        <v>5</v>
      </c>
      <c r="B20" s="5" t="s">
        <v>94</v>
      </c>
    </row>
    <row r="21" spans="1:6" x14ac:dyDescent="0.2">
      <c r="A21" s="3" t="s">
        <v>6</v>
      </c>
      <c r="B21" s="5" t="s">
        <v>95</v>
      </c>
    </row>
    <row r="22" spans="1:6" x14ac:dyDescent="0.2">
      <c r="A22" s="3" t="s">
        <v>7</v>
      </c>
      <c r="B22" s="5" t="s">
        <v>96</v>
      </c>
    </row>
    <row r="23" spans="1:6" x14ac:dyDescent="0.2">
      <c r="A23" s="3" t="s">
        <v>8</v>
      </c>
      <c r="B23" s="50" t="s">
        <v>97</v>
      </c>
    </row>
    <row r="24" spans="1:6" x14ac:dyDescent="0.2">
      <c r="A24" s="3" t="s">
        <v>9</v>
      </c>
      <c r="B24" s="50" t="s">
        <v>98</v>
      </c>
    </row>
    <row r="25" spans="1:6" x14ac:dyDescent="0.2">
      <c r="B25" s="2"/>
    </row>
    <row r="26" spans="1:6" ht="28.2" x14ac:dyDescent="0.2">
      <c r="A26" s="49" t="s">
        <v>75</v>
      </c>
      <c r="B26" s="49"/>
      <c r="C26" s="49"/>
      <c r="D26" s="49"/>
      <c r="E26" s="49"/>
    </row>
    <row r="29" spans="1:6" x14ac:dyDescent="0.2">
      <c r="A29" t="s">
        <v>76</v>
      </c>
      <c r="E29" s="8">
        <f>SUM(kalkulace!F3:F56)</f>
        <v>0</v>
      </c>
    </row>
    <row r="30" spans="1:6" x14ac:dyDescent="0.2">
      <c r="E30" s="8"/>
    </row>
    <row r="31" spans="1:6" x14ac:dyDescent="0.2">
      <c r="E31" s="8"/>
      <c r="F31" s="9"/>
    </row>
    <row r="32" spans="1:6" x14ac:dyDescent="0.2">
      <c r="E32" s="9"/>
      <c r="F32" s="9"/>
    </row>
    <row r="33" spans="1:6" x14ac:dyDescent="0.2">
      <c r="A33" t="s">
        <v>11</v>
      </c>
      <c r="E33" s="9">
        <v>15</v>
      </c>
      <c r="F33" s="9"/>
    </row>
    <row r="34" spans="1:6" x14ac:dyDescent="0.2">
      <c r="E34" s="9"/>
      <c r="F34" s="9"/>
    </row>
    <row r="35" spans="1:6" ht="13.2" x14ac:dyDescent="0.25">
      <c r="A35" s="10" t="s">
        <v>12</v>
      </c>
      <c r="E35" s="11">
        <f>E31*1.15</f>
        <v>0</v>
      </c>
    </row>
    <row r="37" spans="1:6" x14ac:dyDescent="0.2">
      <c r="A37" s="12"/>
      <c r="B37" s="13" t="s">
        <v>13</v>
      </c>
      <c r="C37" s="13"/>
      <c r="D37" s="13"/>
      <c r="E37" s="14"/>
    </row>
    <row r="38" spans="1:6" x14ac:dyDescent="0.2">
      <c r="A38" s="15"/>
      <c r="B38" s="16"/>
      <c r="C38" s="16"/>
      <c r="D38" s="16"/>
      <c r="E38" s="17"/>
    </row>
    <row r="39" spans="1:6" x14ac:dyDescent="0.2">
      <c r="A39" s="18" t="s">
        <v>14</v>
      </c>
      <c r="B39" s="16"/>
      <c r="C39" s="16"/>
      <c r="D39" s="16"/>
      <c r="E39" s="17"/>
    </row>
    <row r="40" spans="1:6" x14ac:dyDescent="0.2">
      <c r="A40" s="19" t="s">
        <v>15</v>
      </c>
      <c r="B40" s="16"/>
      <c r="C40" s="16"/>
      <c r="D40" s="16"/>
      <c r="E40" s="17"/>
    </row>
    <row r="41" spans="1:6" x14ac:dyDescent="0.2">
      <c r="A41" s="15"/>
      <c r="B41" s="16"/>
      <c r="C41" s="16"/>
      <c r="D41" s="16"/>
      <c r="E41" s="17"/>
    </row>
    <row r="42" spans="1:6" x14ac:dyDescent="0.2">
      <c r="A42" s="15"/>
      <c r="B42" s="16"/>
      <c r="C42" s="16"/>
      <c r="D42" s="16"/>
      <c r="E42" s="17"/>
    </row>
    <row r="43" spans="1:6" x14ac:dyDescent="0.2">
      <c r="A43" s="20"/>
      <c r="B43" s="21"/>
      <c r="C43" s="21"/>
      <c r="D43" s="21"/>
      <c r="E43" s="22"/>
    </row>
    <row r="47" spans="1:6" ht="13.2" x14ac:dyDescent="0.25">
      <c r="A47" s="23"/>
      <c r="D47" s="23" t="s">
        <v>16</v>
      </c>
    </row>
    <row r="48" spans="1:6" ht="13.2" x14ac:dyDescent="0.25">
      <c r="D48" s="23" t="s">
        <v>17</v>
      </c>
    </row>
  </sheetData>
  <mergeCells count="1">
    <mergeCell ref="A26:E26"/>
  </mergeCells>
  <hyperlinks>
    <hyperlink ref="B23" r:id="rId1"/>
    <hyperlink ref="B24" r:id="rId2"/>
  </hyperlink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I62"/>
  <sheetViews>
    <sheetView zoomScaleNormal="100" workbookViewId="0">
      <selection activeCell="J48" sqref="J48"/>
    </sheetView>
  </sheetViews>
  <sheetFormatPr defaultRowHeight="10.199999999999999" x14ac:dyDescent="0.2"/>
  <cols>
    <col min="1" max="1" width="10.140625" style="24"/>
    <col min="2" max="2" width="65.28515625" style="24"/>
    <col min="3" max="4" width="9.28515625" style="24"/>
    <col min="5" max="6" width="10.7109375" style="24"/>
    <col min="7" max="1023" width="9.28515625" style="24"/>
  </cols>
  <sheetData>
    <row r="1" spans="1:1022" ht="24.9" customHeight="1" x14ac:dyDescent="0.25">
      <c r="A1" s="25" t="s">
        <v>10</v>
      </c>
      <c r="B1" s="26" t="s">
        <v>18</v>
      </c>
      <c r="C1" s="27"/>
      <c r="D1" s="27"/>
      <c r="E1" s="27"/>
      <c r="F1" s="2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</row>
    <row r="2" spans="1:1022" ht="47.25" customHeight="1" x14ac:dyDescent="0.2">
      <c r="A2" s="29" t="s">
        <v>19</v>
      </c>
      <c r="B2" s="29" t="s">
        <v>20</v>
      </c>
      <c r="C2" s="29" t="s">
        <v>21</v>
      </c>
      <c r="D2" s="29" t="s">
        <v>22</v>
      </c>
      <c r="E2" s="29" t="s">
        <v>23</v>
      </c>
      <c r="F2" s="30" t="s">
        <v>24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</row>
    <row r="3" spans="1:1022" ht="15.6" customHeight="1" x14ac:dyDescent="0.2">
      <c r="A3" s="31">
        <v>1</v>
      </c>
      <c r="B3" s="32" t="s">
        <v>25</v>
      </c>
      <c r="C3" s="33" t="s">
        <v>26</v>
      </c>
      <c r="D3" s="34">
        <v>132</v>
      </c>
      <c r="E3" s="34"/>
      <c r="F3" s="34"/>
      <c r="H3"/>
      <c r="I3"/>
    </row>
    <row r="4" spans="1:1022" ht="15.6" customHeight="1" x14ac:dyDescent="0.2">
      <c r="A4" s="31">
        <v>2</v>
      </c>
      <c r="B4" s="32" t="s">
        <v>27</v>
      </c>
      <c r="C4" s="33" t="s">
        <v>28</v>
      </c>
      <c r="D4" s="34">
        <v>60</v>
      </c>
      <c r="E4" s="34"/>
      <c r="F4" s="34"/>
      <c r="H4"/>
      <c r="I4"/>
    </row>
    <row r="5" spans="1:1022" ht="15.6" customHeight="1" x14ac:dyDescent="0.2">
      <c r="A5" s="31">
        <v>3</v>
      </c>
      <c r="B5" s="32" t="s">
        <v>29</v>
      </c>
      <c r="C5" s="33" t="s">
        <v>26</v>
      </c>
      <c r="D5" s="34">
        <v>132</v>
      </c>
      <c r="E5" s="34"/>
      <c r="F5" s="34"/>
      <c r="H5"/>
      <c r="I5"/>
    </row>
    <row r="6" spans="1:1022" ht="15.6" customHeight="1" x14ac:dyDescent="0.2">
      <c r="A6" s="31">
        <v>4</v>
      </c>
      <c r="B6" s="32" t="s">
        <v>77</v>
      </c>
      <c r="C6" s="33" t="s">
        <v>30</v>
      </c>
      <c r="D6" s="34">
        <v>30</v>
      </c>
      <c r="E6" s="34"/>
      <c r="F6" s="34"/>
      <c r="H6"/>
      <c r="I6"/>
    </row>
    <row r="7" spans="1:1022" ht="15.6" customHeight="1" x14ac:dyDescent="0.2">
      <c r="A7" s="31">
        <v>5</v>
      </c>
      <c r="B7" s="32" t="s">
        <v>31</v>
      </c>
      <c r="C7" s="33" t="s">
        <v>26</v>
      </c>
      <c r="D7" s="34">
        <v>132</v>
      </c>
      <c r="E7" s="34"/>
      <c r="F7" s="34"/>
      <c r="H7"/>
      <c r="I7"/>
    </row>
    <row r="8" spans="1:1022" ht="15.6" customHeight="1" x14ac:dyDescent="0.2">
      <c r="A8" s="31">
        <v>6</v>
      </c>
      <c r="B8" s="32" t="s">
        <v>78</v>
      </c>
      <c r="C8" s="33" t="s">
        <v>32</v>
      </c>
      <c r="D8" s="34">
        <v>675</v>
      </c>
      <c r="E8" s="34"/>
      <c r="F8" s="34"/>
      <c r="H8"/>
      <c r="I8"/>
    </row>
    <row r="9" spans="1:1022" ht="15.6" customHeight="1" x14ac:dyDescent="0.2">
      <c r="A9" s="31">
        <v>7</v>
      </c>
      <c r="B9" s="32" t="s">
        <v>33</v>
      </c>
      <c r="C9" s="33" t="s">
        <v>26</v>
      </c>
      <c r="D9" s="34">
        <v>132</v>
      </c>
      <c r="E9" s="34"/>
      <c r="F9" s="34"/>
      <c r="H9"/>
      <c r="I9"/>
    </row>
    <row r="10" spans="1:1022" ht="15.6" customHeight="1" x14ac:dyDescent="0.2">
      <c r="A10" s="31">
        <v>8</v>
      </c>
      <c r="B10" s="32" t="s">
        <v>34</v>
      </c>
      <c r="C10" s="33" t="s">
        <v>28</v>
      </c>
      <c r="D10" s="34">
        <v>120</v>
      </c>
      <c r="E10" s="34"/>
      <c r="F10" s="34"/>
      <c r="H10"/>
      <c r="I10"/>
    </row>
    <row r="11" spans="1:1022" ht="15.6" customHeight="1" x14ac:dyDescent="0.2">
      <c r="A11" s="31">
        <v>9</v>
      </c>
      <c r="B11" s="32" t="s">
        <v>79</v>
      </c>
      <c r="C11" s="33" t="s">
        <v>32</v>
      </c>
      <c r="D11" s="34">
        <v>200</v>
      </c>
      <c r="E11" s="34"/>
      <c r="F11" s="34"/>
      <c r="H11"/>
      <c r="I11"/>
    </row>
    <row r="12" spans="1:1022" ht="15.6" customHeight="1" x14ac:dyDescent="0.2">
      <c r="A12" s="31">
        <v>10</v>
      </c>
      <c r="B12" s="32" t="s">
        <v>80</v>
      </c>
      <c r="C12" s="33" t="s">
        <v>28</v>
      </c>
      <c r="D12" s="34">
        <v>120</v>
      </c>
      <c r="E12" s="34"/>
      <c r="F12" s="34"/>
      <c r="H12"/>
      <c r="I12"/>
    </row>
    <row r="13" spans="1:1022" ht="15.6" customHeight="1" x14ac:dyDescent="0.2">
      <c r="A13" s="31">
        <v>11</v>
      </c>
      <c r="B13" s="32" t="s">
        <v>35</v>
      </c>
      <c r="C13" s="33" t="s">
        <v>26</v>
      </c>
      <c r="D13" s="34">
        <v>96</v>
      </c>
      <c r="E13" s="34">
        <v>250</v>
      </c>
      <c r="F13" s="34"/>
      <c r="H13"/>
      <c r="I13"/>
    </row>
    <row r="14" spans="1:1022" ht="15.6" customHeight="1" x14ac:dyDescent="0.2">
      <c r="A14" s="31">
        <v>12</v>
      </c>
      <c r="B14" s="32" t="s">
        <v>36</v>
      </c>
      <c r="C14" s="33" t="s">
        <v>26</v>
      </c>
      <c r="D14" s="34">
        <v>36</v>
      </c>
      <c r="E14" s="34">
        <v>300</v>
      </c>
      <c r="F14" s="34"/>
      <c r="H14"/>
      <c r="I14"/>
    </row>
    <row r="15" spans="1:1022" ht="15.6" customHeight="1" x14ac:dyDescent="0.2">
      <c r="A15" s="31">
        <v>13</v>
      </c>
      <c r="B15" s="32" t="s">
        <v>37</v>
      </c>
      <c r="C15" s="33" t="s">
        <v>26</v>
      </c>
      <c r="D15" s="34">
        <v>101</v>
      </c>
      <c r="E15" s="34"/>
      <c r="F15" s="34"/>
      <c r="H15"/>
      <c r="I15"/>
    </row>
    <row r="16" spans="1:1022" ht="15.6" customHeight="1" x14ac:dyDescent="0.2">
      <c r="A16" s="31">
        <v>14</v>
      </c>
      <c r="B16" s="32" t="s">
        <v>38</v>
      </c>
      <c r="C16" s="33" t="s">
        <v>26</v>
      </c>
      <c r="D16" s="34">
        <v>38</v>
      </c>
      <c r="E16" s="34"/>
      <c r="F16" s="34"/>
      <c r="H16"/>
      <c r="I16"/>
    </row>
    <row r="17" spans="1:9" ht="15.6" customHeight="1" x14ac:dyDescent="0.2">
      <c r="A17" s="31">
        <v>15</v>
      </c>
      <c r="B17" s="32" t="s">
        <v>81</v>
      </c>
      <c r="C17" s="33" t="s">
        <v>32</v>
      </c>
      <c r="D17" s="34">
        <v>500</v>
      </c>
      <c r="E17" s="34"/>
      <c r="F17" s="34"/>
      <c r="H17"/>
      <c r="I17"/>
    </row>
    <row r="18" spans="1:9" ht="15.6" customHeight="1" x14ac:dyDescent="0.2">
      <c r="A18" s="31">
        <v>16</v>
      </c>
      <c r="B18" s="32" t="s">
        <v>39</v>
      </c>
      <c r="C18" s="33" t="s">
        <v>40</v>
      </c>
      <c r="D18" s="34">
        <v>180</v>
      </c>
      <c r="E18" s="34"/>
      <c r="F18" s="34"/>
      <c r="H18"/>
      <c r="I18"/>
    </row>
    <row r="19" spans="1:9" ht="15.6" customHeight="1" x14ac:dyDescent="0.2">
      <c r="A19" s="31">
        <v>17</v>
      </c>
      <c r="B19" s="32" t="s">
        <v>41</v>
      </c>
      <c r="C19" s="33" t="s">
        <v>28</v>
      </c>
      <c r="D19" s="34">
        <v>20</v>
      </c>
      <c r="E19" s="34"/>
      <c r="F19" s="34"/>
      <c r="H19"/>
      <c r="I19"/>
    </row>
    <row r="20" spans="1:9" ht="15.6" customHeight="1" x14ac:dyDescent="0.2">
      <c r="A20" s="31">
        <v>18</v>
      </c>
      <c r="B20" s="32" t="s">
        <v>42</v>
      </c>
      <c r="C20" s="33" t="s">
        <v>28</v>
      </c>
      <c r="D20" s="34">
        <v>60</v>
      </c>
      <c r="E20" s="34"/>
      <c r="F20" s="34"/>
      <c r="H20"/>
      <c r="I20"/>
    </row>
    <row r="21" spans="1:9" ht="15.6" customHeight="1" x14ac:dyDescent="0.2">
      <c r="A21" s="31">
        <v>19</v>
      </c>
      <c r="B21" s="32" t="s">
        <v>43</v>
      </c>
      <c r="C21" s="33" t="s">
        <v>28</v>
      </c>
      <c r="D21" s="34">
        <v>60</v>
      </c>
      <c r="E21" s="34"/>
      <c r="F21" s="34"/>
      <c r="H21"/>
      <c r="I21"/>
    </row>
    <row r="22" spans="1:9" ht="15.6" customHeight="1" x14ac:dyDescent="0.2">
      <c r="A22" s="31">
        <v>20</v>
      </c>
      <c r="B22" s="32" t="s">
        <v>44</v>
      </c>
      <c r="C22" s="33" t="s">
        <v>45</v>
      </c>
      <c r="D22" s="34">
        <v>25</v>
      </c>
      <c r="E22" s="34"/>
      <c r="F22" s="34"/>
      <c r="H22"/>
      <c r="I22"/>
    </row>
    <row r="23" spans="1:9" ht="15.6" customHeight="1" x14ac:dyDescent="0.2">
      <c r="A23" s="31">
        <v>21</v>
      </c>
      <c r="B23" s="32" t="s">
        <v>46</v>
      </c>
      <c r="C23" s="33" t="s">
        <v>45</v>
      </c>
      <c r="D23" s="34">
        <v>110</v>
      </c>
      <c r="E23" s="34"/>
      <c r="F23" s="34"/>
      <c r="H23"/>
      <c r="I23"/>
    </row>
    <row r="24" spans="1:9" ht="15.6" customHeight="1" x14ac:dyDescent="0.2">
      <c r="A24" s="31">
        <v>22</v>
      </c>
      <c r="B24" s="32" t="s">
        <v>47</v>
      </c>
      <c r="C24" s="33" t="s">
        <v>45</v>
      </c>
      <c r="D24" s="34">
        <v>9</v>
      </c>
      <c r="E24" s="34"/>
      <c r="F24" s="34"/>
      <c r="H24"/>
      <c r="I24"/>
    </row>
    <row r="25" spans="1:9" ht="15.6" customHeight="1" x14ac:dyDescent="0.2">
      <c r="A25" s="31">
        <v>23</v>
      </c>
      <c r="B25" s="32" t="s">
        <v>48</v>
      </c>
      <c r="C25" s="33" t="s">
        <v>45</v>
      </c>
      <c r="D25" s="34">
        <v>1</v>
      </c>
      <c r="E25" s="34"/>
      <c r="F25" s="34"/>
      <c r="H25"/>
      <c r="I25"/>
    </row>
    <row r="26" spans="1:9" ht="15.6" customHeight="1" x14ac:dyDescent="0.2">
      <c r="A26" s="31">
        <v>24</v>
      </c>
      <c r="B26" s="32" t="s">
        <v>49</v>
      </c>
      <c r="C26" s="33" t="s">
        <v>45</v>
      </c>
      <c r="D26" s="34">
        <v>4</v>
      </c>
      <c r="E26" s="34"/>
      <c r="F26" s="34"/>
      <c r="H26"/>
      <c r="I26"/>
    </row>
    <row r="27" spans="1:9" ht="15.6" customHeight="1" x14ac:dyDescent="0.2">
      <c r="A27" s="31">
        <v>25</v>
      </c>
      <c r="B27" s="32" t="s">
        <v>50</v>
      </c>
      <c r="C27" s="33" t="s">
        <v>45</v>
      </c>
      <c r="D27" s="34">
        <v>4</v>
      </c>
      <c r="E27" s="34"/>
      <c r="F27" s="34"/>
      <c r="H27"/>
      <c r="I27"/>
    </row>
    <row r="28" spans="1:9" ht="15.6" customHeight="1" x14ac:dyDescent="0.2">
      <c r="A28" s="31">
        <v>26</v>
      </c>
      <c r="B28" s="32" t="s">
        <v>82</v>
      </c>
      <c r="C28" s="33" t="s">
        <v>28</v>
      </c>
      <c r="D28" s="34">
        <v>120</v>
      </c>
      <c r="E28" s="34"/>
      <c r="F28" s="34"/>
      <c r="H28"/>
      <c r="I28"/>
    </row>
    <row r="29" spans="1:9" ht="15.6" customHeight="1" x14ac:dyDescent="0.2">
      <c r="A29" s="31">
        <v>27</v>
      </c>
      <c r="B29" s="32" t="s">
        <v>83</v>
      </c>
      <c r="C29" s="33" t="s">
        <v>28</v>
      </c>
      <c r="D29" s="34">
        <v>20</v>
      </c>
      <c r="E29" s="34"/>
      <c r="F29" s="34"/>
      <c r="H29"/>
      <c r="I29"/>
    </row>
    <row r="30" spans="1:9" ht="15.6" customHeight="1" x14ac:dyDescent="0.2">
      <c r="A30" s="31">
        <v>28</v>
      </c>
      <c r="B30" s="32" t="s">
        <v>84</v>
      </c>
      <c r="C30" s="33" t="s">
        <v>45</v>
      </c>
      <c r="D30" s="34">
        <v>4</v>
      </c>
      <c r="E30" s="34"/>
      <c r="F30" s="34"/>
      <c r="H30"/>
      <c r="I30"/>
    </row>
    <row r="31" spans="1:9" ht="15.6" customHeight="1" x14ac:dyDescent="0.2">
      <c r="A31" s="31">
        <v>29</v>
      </c>
      <c r="B31" s="32" t="s">
        <v>51</v>
      </c>
      <c r="C31" s="33" t="s">
        <v>45</v>
      </c>
      <c r="D31" s="34">
        <v>4</v>
      </c>
      <c r="E31" s="34">
        <v>1000</v>
      </c>
      <c r="F31" s="34"/>
      <c r="H31"/>
      <c r="I31"/>
    </row>
    <row r="32" spans="1:9" ht="15.6" customHeight="1" x14ac:dyDescent="0.2">
      <c r="A32" s="31">
        <v>30</v>
      </c>
      <c r="B32" s="32" t="s">
        <v>51</v>
      </c>
      <c r="C32" s="33" t="s">
        <v>45</v>
      </c>
      <c r="D32" s="34">
        <v>4</v>
      </c>
      <c r="E32" s="34">
        <v>1500</v>
      </c>
      <c r="F32" s="34"/>
      <c r="H32"/>
      <c r="I32"/>
    </row>
    <row r="33" spans="1:9" ht="15.6" customHeight="1" x14ac:dyDescent="0.2">
      <c r="A33" s="31">
        <v>31</v>
      </c>
      <c r="B33" s="32" t="s">
        <v>52</v>
      </c>
      <c r="C33" s="33" t="s">
        <v>26</v>
      </c>
      <c r="D33" s="34">
        <v>10</v>
      </c>
      <c r="E33" s="34"/>
      <c r="F33" s="34"/>
      <c r="H33"/>
      <c r="I33"/>
    </row>
    <row r="34" spans="1:9" ht="15.6" customHeight="1" x14ac:dyDescent="0.2">
      <c r="A34" s="31">
        <v>32</v>
      </c>
      <c r="B34" s="32" t="s">
        <v>85</v>
      </c>
      <c r="C34" s="33" t="s">
        <v>26</v>
      </c>
      <c r="D34" s="34">
        <v>10</v>
      </c>
      <c r="E34" s="34"/>
      <c r="F34" s="34"/>
      <c r="H34"/>
      <c r="I34"/>
    </row>
    <row r="35" spans="1:9" ht="15" customHeight="1" x14ac:dyDescent="0.2">
      <c r="A35" s="35">
        <v>33</v>
      </c>
      <c r="B35" s="32" t="s">
        <v>53</v>
      </c>
      <c r="C35" s="33" t="s">
        <v>45</v>
      </c>
      <c r="D35" s="34">
        <v>18</v>
      </c>
      <c r="E35" s="34"/>
      <c r="F35" s="34"/>
      <c r="H35"/>
      <c r="I35"/>
    </row>
    <row r="36" spans="1:9" ht="15" customHeight="1" x14ac:dyDescent="0.2">
      <c r="A36" s="35">
        <v>34</v>
      </c>
      <c r="B36" s="32" t="s">
        <v>54</v>
      </c>
      <c r="C36" s="33" t="s">
        <v>45</v>
      </c>
      <c r="D36" s="34">
        <v>6</v>
      </c>
      <c r="E36" s="34"/>
      <c r="F36" s="34"/>
      <c r="H36"/>
      <c r="I36"/>
    </row>
    <row r="37" spans="1:9" ht="15" customHeight="1" x14ac:dyDescent="0.2">
      <c r="A37" s="35">
        <v>35</v>
      </c>
      <c r="B37" s="32" t="s">
        <v>55</v>
      </c>
      <c r="C37" s="33" t="s">
        <v>45</v>
      </c>
      <c r="D37" s="34">
        <v>10</v>
      </c>
      <c r="E37" s="34"/>
      <c r="F37" s="34"/>
      <c r="H37" s="36"/>
      <c r="I37" s="36"/>
    </row>
    <row r="38" spans="1:9" ht="15" customHeight="1" x14ac:dyDescent="0.2">
      <c r="A38" s="35">
        <v>36</v>
      </c>
      <c r="B38" s="32" t="s">
        <v>56</v>
      </c>
      <c r="C38" s="33" t="s">
        <v>45</v>
      </c>
      <c r="D38" s="34">
        <v>1</v>
      </c>
      <c r="E38" s="34"/>
      <c r="F38" s="34"/>
      <c r="H38"/>
      <c r="I38" s="36"/>
    </row>
    <row r="39" spans="1:9" ht="15" customHeight="1" x14ac:dyDescent="0.2">
      <c r="A39" s="35">
        <v>37</v>
      </c>
      <c r="B39" s="32" t="s">
        <v>57</v>
      </c>
      <c r="C39" s="33" t="s">
        <v>58</v>
      </c>
      <c r="D39" s="34">
        <v>1</v>
      </c>
      <c r="E39" s="34"/>
      <c r="F39" s="34"/>
      <c r="H39"/>
      <c r="I39" s="36"/>
    </row>
    <row r="40" spans="1:9" ht="15" customHeight="1" x14ac:dyDescent="0.2">
      <c r="A40" s="35">
        <v>38</v>
      </c>
      <c r="B40" s="32" t="s">
        <v>59</v>
      </c>
      <c r="C40" s="33" t="s">
        <v>58</v>
      </c>
      <c r="D40" s="34">
        <v>1</v>
      </c>
      <c r="E40" s="34"/>
      <c r="F40" s="34"/>
      <c r="H40"/>
    </row>
    <row r="41" spans="1:9" ht="15" customHeight="1" x14ac:dyDescent="0.2">
      <c r="A41" s="35">
        <v>39</v>
      </c>
      <c r="B41" s="32" t="s">
        <v>60</v>
      </c>
      <c r="C41" s="33" t="s">
        <v>45</v>
      </c>
      <c r="D41" s="34">
        <v>1</v>
      </c>
      <c r="E41" s="34"/>
      <c r="F41" s="34"/>
      <c r="H41"/>
    </row>
    <row r="42" spans="1:9" ht="15" customHeight="1" x14ac:dyDescent="0.2">
      <c r="A42" s="35">
        <v>40</v>
      </c>
      <c r="B42" s="32" t="s">
        <v>86</v>
      </c>
      <c r="C42" s="33" t="s">
        <v>45</v>
      </c>
      <c r="D42" s="34">
        <v>1</v>
      </c>
      <c r="E42" s="34"/>
      <c r="F42" s="34"/>
      <c r="H42"/>
    </row>
    <row r="43" spans="1:9" ht="15" customHeight="1" x14ac:dyDescent="0.2">
      <c r="A43" s="35">
        <v>41</v>
      </c>
      <c r="B43" s="32" t="s">
        <v>87</v>
      </c>
      <c r="C43" s="33" t="s">
        <v>45</v>
      </c>
      <c r="D43" s="34">
        <v>1</v>
      </c>
      <c r="E43" s="34"/>
      <c r="F43" s="34"/>
      <c r="H43"/>
    </row>
    <row r="44" spans="1:9" ht="15" customHeight="1" x14ac:dyDescent="0.2">
      <c r="A44" s="35">
        <v>42</v>
      </c>
      <c r="B44" s="32" t="s">
        <v>88</v>
      </c>
      <c r="C44" s="33" t="s">
        <v>45</v>
      </c>
      <c r="D44" s="34">
        <v>1</v>
      </c>
      <c r="E44" s="34"/>
      <c r="F44" s="34"/>
      <c r="H44"/>
    </row>
    <row r="45" spans="1:9" ht="15" customHeight="1" x14ac:dyDescent="0.2">
      <c r="A45" s="35">
        <v>43</v>
      </c>
      <c r="B45" s="32" t="s">
        <v>89</v>
      </c>
      <c r="C45" s="33" t="s">
        <v>45</v>
      </c>
      <c r="D45" s="34">
        <v>1</v>
      </c>
      <c r="E45" s="34"/>
      <c r="F45" s="34"/>
      <c r="H45"/>
    </row>
    <row r="46" spans="1:9" ht="15" customHeight="1" x14ac:dyDescent="0.2">
      <c r="A46" s="35">
        <v>44</v>
      </c>
      <c r="B46" s="32" t="s">
        <v>90</v>
      </c>
      <c r="C46" s="33" t="s">
        <v>45</v>
      </c>
      <c r="D46" s="34">
        <v>3</v>
      </c>
      <c r="E46" s="34"/>
      <c r="F46" s="34"/>
      <c r="H46"/>
    </row>
    <row r="47" spans="1:9" ht="15" customHeight="1" x14ac:dyDescent="0.2">
      <c r="A47" s="35">
        <v>45</v>
      </c>
      <c r="B47" s="32" t="s">
        <v>61</v>
      </c>
      <c r="C47" s="33" t="s">
        <v>28</v>
      </c>
      <c r="D47" s="34">
        <v>40</v>
      </c>
      <c r="E47" s="34"/>
      <c r="F47" s="34"/>
      <c r="H47"/>
    </row>
    <row r="48" spans="1:9" ht="15" customHeight="1" x14ac:dyDescent="0.2">
      <c r="A48" s="35">
        <v>46</v>
      </c>
      <c r="B48" s="32" t="s">
        <v>62</v>
      </c>
      <c r="C48" s="33" t="s">
        <v>28</v>
      </c>
      <c r="D48" s="34">
        <v>40</v>
      </c>
      <c r="E48" s="34"/>
      <c r="F48" s="34"/>
      <c r="H48"/>
    </row>
    <row r="49" spans="1:8" ht="15" customHeight="1" x14ac:dyDescent="0.2">
      <c r="A49" s="35">
        <v>47</v>
      </c>
      <c r="B49" s="37" t="s">
        <v>63</v>
      </c>
      <c r="C49" s="33" t="s">
        <v>45</v>
      </c>
      <c r="D49" s="34">
        <v>4</v>
      </c>
      <c r="E49" s="34"/>
      <c r="F49" s="34"/>
      <c r="H49"/>
    </row>
    <row r="50" spans="1:8" ht="15" customHeight="1" x14ac:dyDescent="0.2">
      <c r="A50" s="35">
        <v>48</v>
      </c>
      <c r="B50" s="37" t="s">
        <v>64</v>
      </c>
      <c r="C50" s="33" t="s">
        <v>45</v>
      </c>
      <c r="D50" s="34">
        <v>4</v>
      </c>
      <c r="E50" s="34"/>
      <c r="F50" s="34"/>
      <c r="H50"/>
    </row>
    <row r="51" spans="1:8" ht="15" customHeight="1" x14ac:dyDescent="0.2">
      <c r="A51" s="35">
        <v>49</v>
      </c>
      <c r="B51" s="37" t="s">
        <v>65</v>
      </c>
      <c r="C51" s="33" t="s">
        <v>45</v>
      </c>
      <c r="D51" s="34">
        <v>4</v>
      </c>
      <c r="E51" s="34"/>
      <c r="F51" s="34"/>
      <c r="H51"/>
    </row>
    <row r="52" spans="1:8" ht="15" customHeight="1" x14ac:dyDescent="0.2">
      <c r="A52" s="35">
        <v>50</v>
      </c>
      <c r="B52" s="32" t="s">
        <v>66</v>
      </c>
      <c r="C52" s="33" t="s">
        <v>26</v>
      </c>
      <c r="D52" s="34">
        <v>142</v>
      </c>
      <c r="E52" s="34"/>
      <c r="F52" s="34"/>
      <c r="H52"/>
    </row>
    <row r="53" spans="1:8" ht="15" customHeight="1" x14ac:dyDescent="0.2">
      <c r="A53" s="35">
        <v>51</v>
      </c>
      <c r="B53" s="32" t="s">
        <v>67</v>
      </c>
      <c r="C53" s="33" t="s">
        <v>68</v>
      </c>
      <c r="D53" s="34">
        <v>1</v>
      </c>
      <c r="E53" s="34"/>
      <c r="F53" s="34"/>
      <c r="H53"/>
    </row>
    <row r="54" spans="1:8" ht="15" customHeight="1" x14ac:dyDescent="0.2">
      <c r="A54" s="35">
        <v>52</v>
      </c>
      <c r="B54" s="32" t="s">
        <v>69</v>
      </c>
      <c r="C54" s="33" t="s">
        <v>70</v>
      </c>
      <c r="D54" s="34">
        <v>5</v>
      </c>
      <c r="E54" s="34"/>
      <c r="F54" s="34"/>
      <c r="H54" s="36"/>
    </row>
    <row r="55" spans="1:8" ht="15" customHeight="1" x14ac:dyDescent="0.2">
      <c r="A55" s="35">
        <v>53</v>
      </c>
      <c r="B55" s="32" t="s">
        <v>71</v>
      </c>
      <c r="C55" s="33" t="s">
        <v>70</v>
      </c>
      <c r="D55" s="34">
        <v>1</v>
      </c>
      <c r="E55" s="34"/>
      <c r="F55" s="34"/>
    </row>
    <row r="56" spans="1:8" ht="15.6" customHeight="1" x14ac:dyDescent="0.2">
      <c r="A56" s="35">
        <v>54</v>
      </c>
      <c r="B56" s="32" t="s">
        <v>72</v>
      </c>
      <c r="C56" s="33" t="s">
        <v>73</v>
      </c>
      <c r="D56" s="34">
        <v>1</v>
      </c>
      <c r="E56" s="34"/>
      <c r="F56" s="34"/>
    </row>
    <row r="57" spans="1:8" x14ac:dyDescent="0.2">
      <c r="A57" s="38"/>
      <c r="B57" s="39"/>
      <c r="C57" s="40"/>
      <c r="D57" s="40"/>
      <c r="E57" s="40"/>
      <c r="F57" s="41"/>
    </row>
    <row r="58" spans="1:8" x14ac:dyDescent="0.2">
      <c r="A58" s="42"/>
      <c r="B58" s="43"/>
      <c r="C58" s="27"/>
      <c r="D58" s="27"/>
      <c r="E58" s="27"/>
      <c r="F58" s="28"/>
    </row>
    <row r="59" spans="1:8" x14ac:dyDescent="0.2">
      <c r="A59" s="42"/>
      <c r="B59" s="43" t="s">
        <v>74</v>
      </c>
      <c r="C59" s="27"/>
      <c r="D59" s="27"/>
      <c r="E59" s="27"/>
      <c r="F59" s="44"/>
    </row>
    <row r="60" spans="1:8" x14ac:dyDescent="0.2">
      <c r="A60" s="45"/>
      <c r="B60" s="46"/>
      <c r="C60"/>
      <c r="D60"/>
      <c r="E60"/>
      <c r="F60" s="28"/>
    </row>
    <row r="61" spans="1:8" x14ac:dyDescent="0.2">
      <c r="A61" s="45"/>
      <c r="B61" s="47"/>
      <c r="F61" s="48"/>
    </row>
    <row r="62" spans="1:8" x14ac:dyDescent="0.2">
      <c r="A62" s="45"/>
      <c r="B62" s="47"/>
      <c r="F62" s="48"/>
    </row>
  </sheetData>
  <pageMargins left="0.52013888888888904" right="0.52986111111111101" top="0.98472222222222205" bottom="0.98402777777777795" header="0.49236111111111103" footer="0.51180555555555496"/>
  <pageSetup paperSize="0" scale="0" firstPageNumber="0" orientation="portrait" usePrinterDefaults="0" horizontalDpi="0" verticalDpi="0" copies="0"/>
  <headerFooter>
    <oddHeader>&amp;C&amp;12Předběžná kalkulace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7215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Souhrn</vt:lpstr>
      <vt:lpstr>kalkulace</vt:lpstr>
      <vt:lpstr>Souhrn!Oblast_tisku</vt:lpstr>
      <vt:lpstr>Souhrn!Print_Area_0</vt:lpstr>
      <vt:lpstr>Souhrn!Print_Area_0_0</vt:lpstr>
      <vt:lpstr>Zakaznik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Kučerová</dc:creator>
  <cp:lastModifiedBy>admin</cp:lastModifiedBy>
  <cp:revision>9</cp:revision>
  <cp:lastPrinted>2016-06-23T08:18:13Z</cp:lastPrinted>
  <dcterms:created xsi:type="dcterms:W3CDTF">2002-05-22T08:41:23Z</dcterms:created>
  <dcterms:modified xsi:type="dcterms:W3CDTF">2017-04-13T07:01:33Z</dcterms:modified>
  <dc:language>cs-CZ</dc:language>
</cp:coreProperties>
</file>