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<sst xmlns="http://schemas.openxmlformats.org/spreadsheetml/2006/main" count="36" uniqueCount="31">
  <si>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Specifikace EZS</t>
  </si>
  <si>
    <t>Název</t>
  </si>
  <si>
    <t>Počet ks</t>
  </si>
  <si>
    <t>Montáž</t>
  </si>
  <si>
    <t>Ostatní materiál</t>
  </si>
  <si>
    <t>Celkem</t>
  </si>
  <si>
    <t xml:space="preserve"> montáž</t>
  </si>
  <si>
    <t>Rekapitulace</t>
  </si>
  <si>
    <t xml:space="preserve">Celkem </t>
  </si>
  <si>
    <t>Celkem bez DPH</t>
  </si>
  <si>
    <t>Revize zařízení - 230V</t>
  </si>
  <si>
    <t>Přívod 220V ke kameře</t>
  </si>
  <si>
    <t>UPS</t>
  </si>
  <si>
    <t>Rozvodná skříň - velká</t>
  </si>
  <si>
    <t>Kabeláž ke kameře</t>
  </si>
  <si>
    <t>Výškové práce</t>
  </si>
  <si>
    <t>DPH 21%</t>
  </si>
  <si>
    <t>Držák rozvodné skříně</t>
  </si>
  <si>
    <t>Programování, oživení</t>
  </si>
  <si>
    <t>SWITCH</t>
  </si>
  <si>
    <t>Zadní kryt kamery</t>
  </si>
  <si>
    <t>Digitální záznam</t>
  </si>
  <si>
    <t>Datový rozvaděč</t>
  </si>
  <si>
    <t>Rozvodný panel 230V</t>
  </si>
  <si>
    <t>Sloupový držák</t>
  </si>
  <si>
    <t>HDD 4TB</t>
  </si>
  <si>
    <t>Kamera 8MPix</t>
  </si>
  <si>
    <t>Přívod 230V</t>
  </si>
  <si>
    <t>Výstroj rozvodné skříně</t>
  </si>
  <si>
    <t>Úprava intenetové sítě v obci</t>
  </si>
  <si>
    <t>Věc:  Rozpočet montáže kamerového systému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</si>
</sst>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2"/>
    </font>
    <font>
      <b/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8"/>
      <name val="Impact CE"/>
      <family val="0"/>
    </font>
    <font>
      <sz val="8"/>
      <color indexed="8"/>
      <name val="Poster Bodoni CE"/>
      <family val="0"/>
    </font>
    <font>
      <sz val="8"/>
      <color indexed="8"/>
      <name val="Poster Bodoni CE CE"/>
      <family val="0"/>
    </font>
    <font>
      <sz val="9"/>
      <color indexed="8"/>
      <name val="Times New Roman"/>
      <family val="1"/>
    </font>
    <font>
      <sz val="9"/>
      <color indexed="8"/>
      <name val="Wingdings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48"/>
      </right>
      <top style="thin">
        <color indexed="8"/>
      </top>
      <bottom style="thin">
        <color indexed="8"/>
      </bottom>
    </border>
    <border>
      <left style="thin">
        <color indexed="4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4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48"/>
      </left>
      <right style="medium"/>
      <top style="medium"/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8"/>
      </top>
      <bottom style="thin">
        <color indexed="8"/>
      </bottom>
    </border>
    <border>
      <left style="thin">
        <color indexed="4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4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4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48"/>
      </right>
      <top>
        <color indexed="63"/>
      </top>
      <bottom style="thin">
        <color indexed="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48"/>
      </right>
      <top style="medium"/>
      <bottom style="thin">
        <color indexed="8"/>
      </bottom>
    </border>
    <border>
      <left style="thin">
        <color indexed="48"/>
      </left>
      <right style="thin">
        <color indexed="48"/>
      </right>
      <top style="medium"/>
      <bottom style="thin">
        <color indexed="8"/>
      </bottom>
    </border>
    <border>
      <left style="medium"/>
      <right style="thin">
        <color indexed="4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48"/>
      </right>
      <top style="medium">
        <color indexed="8"/>
      </top>
      <bottom>
        <color indexed="63"/>
      </bottom>
    </border>
    <border>
      <left style="thin">
        <color indexed="48"/>
      </left>
      <right style="thin">
        <color indexed="4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4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4" fillId="33" borderId="14" xfId="0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0" fillId="33" borderId="16" xfId="0" applyNumberFormat="1" applyFill="1" applyBorder="1" applyAlignment="1">
      <alignment/>
    </xf>
    <xf numFmtId="3" fontId="0" fillId="0" borderId="0" xfId="0" applyNumberFormat="1" applyAlignment="1">
      <alignment/>
    </xf>
    <xf numFmtId="3" fontId="6" fillId="35" borderId="16" xfId="0" applyNumberFormat="1" applyFont="1" applyFill="1" applyBorder="1" applyAlignment="1">
      <alignment/>
    </xf>
    <xf numFmtId="0" fontId="7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7" fillId="36" borderId="19" xfId="0" applyFont="1" applyFill="1" applyBorder="1" applyAlignment="1">
      <alignment horizontal="right"/>
    </xf>
    <xf numFmtId="3" fontId="7" fillId="36" borderId="20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37" borderId="22" xfId="0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/>
    </xf>
    <xf numFmtId="1" fontId="4" fillId="0" borderId="23" xfId="0" applyNumberFormat="1" applyFont="1" applyFill="1" applyBorder="1" applyAlignment="1">
      <alignment horizontal="left"/>
    </xf>
    <xf numFmtId="0" fontId="1" fillId="34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2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14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52400" y="0"/>
          <a:ext cx="268605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1743075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428875" y="0"/>
          <a:ext cx="3905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1724025</xdr:colOff>
      <xdr:row>0</xdr:row>
      <xdr:rowOff>0</xdr:rowOff>
    </xdr:from>
    <xdr:to>
      <xdr:col>4</xdr:col>
      <xdr:colOff>771525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409825" y="0"/>
          <a:ext cx="23907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4</xdr:col>
      <xdr:colOff>857250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800350" y="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Elektronické zabezpečovací a telekomunikační systémy
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1724025</xdr:colOff>
      <xdr:row>0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4</xdr:col>
      <xdr:colOff>809625</xdr:colOff>
      <xdr:row>0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85725" y="0"/>
          <a:ext cx="475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Poster Bodoni CE"/>
              <a:ea typeface="Poster Bodoni CE"/>
              <a:cs typeface="Poster Bodoni CE"/>
            </a:rPr>
            <a:t>ALTUS, </a:t>
          </a:r>
          <a:r>
            <a:rPr lang="en-US" cap="none" sz="800" b="0" i="0" u="none" baseline="0">
              <a:solidFill>
                <a:srgbClr val="000000"/>
              </a:solidFill>
              <a:latin typeface="Poster Bodoni CE CE"/>
              <a:ea typeface="Poster Bodoni CE CE"/>
              <a:cs typeface="Poster Bodoni CE CE"/>
            </a:rPr>
            <a:t>Výzkumný ústav hnědého uhlí – tř. Budovatelů 28</a:t>
          </a:r>
          <a:r>
            <a:rPr lang="en-US" cap="none" sz="800" b="0" i="0" u="none" baseline="0">
              <a:solidFill>
                <a:srgbClr val="000000"/>
              </a:solidFill>
              <a:latin typeface="Poster Bodoni CE"/>
              <a:ea typeface="Poster Bodoni CE"/>
              <a:cs typeface="Poster Bodoni CE"/>
            </a:rPr>
            <a:t>30, 434 01 MOST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476 442 186, 476 206 898</a:t>
          </a:r>
          <a:r>
            <a:rPr lang="en-US" cap="none" sz="9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
</a:t>
          </a:r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4</xdr:col>
      <xdr:colOff>790575</xdr:colOff>
      <xdr:row>9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43275" y="828675"/>
          <a:ext cx="1476375" cy="638175"/>
        </a:xfrm>
        <a:prstGeom prst="rect">
          <a:avLst/>
        </a:prstGeom>
        <a:solidFill>
          <a:srgbClr val="EAEAEA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Obec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Louka u Litvínova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L51"/>
  <sheetViews>
    <sheetView tabSelected="1" zoomScalePageLayoutView="0" workbookViewId="0" topLeftCell="A24">
      <selection activeCell="D11" sqref="D11"/>
    </sheetView>
  </sheetViews>
  <sheetFormatPr defaultColWidth="9.00390625" defaultRowHeight="12.75"/>
  <cols>
    <col min="2" max="2" width="26.375" style="0" customWidth="1"/>
    <col min="3" max="3" width="8.50390625" style="0" customWidth="1"/>
    <col min="5" max="5" width="11.625" style="0" customWidth="1"/>
    <col min="6" max="6" width="9.375" style="0" customWidth="1"/>
    <col min="7" max="7" width="10.00390625" style="0" customWidth="1"/>
  </cols>
  <sheetData>
    <row r="11" spans="2:4" ht="15">
      <c r="B11" s="1" t="s">
        <v>30</v>
      </c>
      <c r="C11" s="1"/>
      <c r="D11" s="1"/>
    </row>
    <row r="13" ht="18" thickBot="1">
      <c r="B13" s="3" t="s">
        <v>0</v>
      </c>
    </row>
    <row r="14" spans="2:5" ht="12.75">
      <c r="B14" s="37" t="s">
        <v>1</v>
      </c>
      <c r="C14" s="39" t="s">
        <v>2</v>
      </c>
      <c r="D14" s="39" t="s">
        <v>3</v>
      </c>
      <c r="E14" s="5" t="s">
        <v>5</v>
      </c>
    </row>
    <row r="15" spans="2:9" ht="12.75">
      <c r="B15" s="38"/>
      <c r="C15" s="40"/>
      <c r="D15" s="40"/>
      <c r="E15" s="6" t="s">
        <v>6</v>
      </c>
      <c r="F15" s="22"/>
      <c r="G15" s="22"/>
      <c r="H15" s="22"/>
      <c r="I15" s="22"/>
    </row>
    <row r="16" spans="2:9" ht="12.75">
      <c r="B16" s="18" t="s">
        <v>21</v>
      </c>
      <c r="C16" s="19">
        <v>1</v>
      </c>
      <c r="D16" s="30"/>
      <c r="E16" s="10">
        <f aca="true" t="shared" si="0" ref="E16:E31">C16*D16</f>
        <v>0</v>
      </c>
      <c r="F16" s="27"/>
      <c r="G16" s="21"/>
      <c r="H16" s="22"/>
      <c r="I16" s="22"/>
    </row>
    <row r="17" spans="2:9" ht="12.75">
      <c r="B17" s="18" t="s">
        <v>25</v>
      </c>
      <c r="C17" s="19">
        <v>1</v>
      </c>
      <c r="D17" s="30"/>
      <c r="E17" s="10">
        <f t="shared" si="0"/>
        <v>0</v>
      </c>
      <c r="F17" s="20"/>
      <c r="G17" s="22"/>
      <c r="H17" s="22"/>
      <c r="I17" s="22"/>
    </row>
    <row r="18" spans="2:9" ht="12.75">
      <c r="B18" s="18" t="s">
        <v>22</v>
      </c>
      <c r="C18" s="19">
        <v>1</v>
      </c>
      <c r="D18" s="30"/>
      <c r="E18" s="10">
        <f t="shared" si="0"/>
        <v>0</v>
      </c>
      <c r="F18" s="27"/>
      <c r="G18" s="22"/>
      <c r="H18" s="22"/>
      <c r="I18" s="22"/>
    </row>
    <row r="19" spans="2:9" ht="12.75">
      <c r="B19" s="18" t="s">
        <v>23</v>
      </c>
      <c r="C19" s="19">
        <v>1</v>
      </c>
      <c r="D19" s="30"/>
      <c r="E19" s="10">
        <f t="shared" si="0"/>
        <v>0</v>
      </c>
      <c r="F19" s="27"/>
      <c r="G19" s="22"/>
      <c r="H19" s="22"/>
      <c r="I19" s="22"/>
    </row>
    <row r="20" spans="2:9" ht="12.75">
      <c r="B20" s="18" t="s">
        <v>12</v>
      </c>
      <c r="C20" s="19">
        <v>1</v>
      </c>
      <c r="D20" s="30"/>
      <c r="E20" s="10">
        <f t="shared" si="0"/>
        <v>0</v>
      </c>
      <c r="F20" s="27"/>
      <c r="G20" s="22"/>
      <c r="H20" s="22"/>
      <c r="I20" s="22"/>
    </row>
    <row r="21" spans="2:9" ht="12.75">
      <c r="B21" s="18" t="s">
        <v>27</v>
      </c>
      <c r="C21" s="19">
        <v>1</v>
      </c>
      <c r="D21" s="30"/>
      <c r="E21" s="10">
        <f t="shared" si="0"/>
        <v>0</v>
      </c>
      <c r="F21" s="27"/>
      <c r="G21" s="22"/>
      <c r="H21" s="22"/>
      <c r="I21" s="22"/>
    </row>
    <row r="22" spans="2:9" ht="12.75">
      <c r="B22" s="18" t="s">
        <v>26</v>
      </c>
      <c r="C22" s="29">
        <v>5</v>
      </c>
      <c r="D22" s="30"/>
      <c r="E22" s="10">
        <f t="shared" si="0"/>
        <v>0</v>
      </c>
      <c r="F22" s="27"/>
      <c r="G22" s="21"/>
      <c r="H22" s="22"/>
      <c r="I22" s="22"/>
    </row>
    <row r="23" spans="2:9" ht="12.75">
      <c r="B23" s="4" t="s">
        <v>24</v>
      </c>
      <c r="C23" s="8">
        <v>4</v>
      </c>
      <c r="D23" s="9"/>
      <c r="E23" s="10">
        <f t="shared" si="0"/>
        <v>0</v>
      </c>
      <c r="F23" s="23"/>
      <c r="G23" s="21"/>
      <c r="H23" s="22"/>
      <c r="I23" s="22"/>
    </row>
    <row r="24" spans="2:9" ht="12.75">
      <c r="B24" s="4" t="s">
        <v>20</v>
      </c>
      <c r="C24" s="8">
        <v>5</v>
      </c>
      <c r="D24" s="9"/>
      <c r="E24" s="10">
        <f t="shared" si="0"/>
        <v>0</v>
      </c>
      <c r="F24" s="28"/>
      <c r="G24" s="22"/>
      <c r="H24" s="22"/>
      <c r="I24" s="22"/>
    </row>
    <row r="25" spans="2:9" ht="12.75">
      <c r="B25" s="4" t="s">
        <v>13</v>
      </c>
      <c r="C25" s="8">
        <v>4</v>
      </c>
      <c r="D25" s="9"/>
      <c r="E25" s="10">
        <f t="shared" si="0"/>
        <v>0</v>
      </c>
      <c r="F25" s="23"/>
      <c r="G25" s="21"/>
      <c r="H25" s="22"/>
      <c r="I25" s="22"/>
    </row>
    <row r="26" spans="2:9" ht="12.75">
      <c r="B26" s="4" t="s">
        <v>28</v>
      </c>
      <c r="C26" s="8">
        <v>4</v>
      </c>
      <c r="D26" s="9"/>
      <c r="E26" s="10">
        <f t="shared" si="0"/>
        <v>0</v>
      </c>
      <c r="F26" s="31"/>
      <c r="G26" s="22"/>
      <c r="H26" s="22"/>
      <c r="I26" s="22"/>
    </row>
    <row r="27" spans="2:9" ht="12.75">
      <c r="B27" s="4" t="s">
        <v>17</v>
      </c>
      <c r="C27" s="8">
        <v>4</v>
      </c>
      <c r="D27" s="9"/>
      <c r="E27" s="10">
        <f t="shared" si="0"/>
        <v>0</v>
      </c>
      <c r="F27" s="31"/>
      <c r="G27" s="22"/>
      <c r="H27" s="22"/>
      <c r="I27" s="22"/>
    </row>
    <row r="28" spans="2:9" ht="12.75">
      <c r="B28" s="4" t="s">
        <v>12</v>
      </c>
      <c r="C28" s="8">
        <v>4</v>
      </c>
      <c r="D28" s="9"/>
      <c r="E28" s="10">
        <f t="shared" si="0"/>
        <v>0</v>
      </c>
      <c r="F28" s="32"/>
      <c r="G28" s="21"/>
      <c r="H28" s="22"/>
      <c r="I28" s="22"/>
    </row>
    <row r="29" spans="2:9" ht="12.75">
      <c r="B29" s="4" t="s">
        <v>19</v>
      </c>
      <c r="C29" s="8">
        <v>4</v>
      </c>
      <c r="D29" s="9"/>
      <c r="E29" s="10">
        <f t="shared" si="0"/>
        <v>0</v>
      </c>
      <c r="F29" s="32"/>
      <c r="G29" s="21"/>
      <c r="H29" s="22"/>
      <c r="I29" s="22"/>
    </row>
    <row r="30" spans="2:9" ht="12.75">
      <c r="B30" s="4" t="s">
        <v>11</v>
      </c>
      <c r="C30" s="8">
        <v>4</v>
      </c>
      <c r="D30" s="9"/>
      <c r="E30" s="10">
        <f t="shared" si="0"/>
        <v>0</v>
      </c>
      <c r="F30" s="22"/>
      <c r="G30" s="22"/>
      <c r="H30" s="22"/>
      <c r="I30" s="22"/>
    </row>
    <row r="31" spans="2:9" ht="12.75">
      <c r="B31" s="4" t="s">
        <v>14</v>
      </c>
      <c r="C31" s="8">
        <v>4</v>
      </c>
      <c r="D31" s="9"/>
      <c r="E31" s="10">
        <f t="shared" si="0"/>
        <v>0</v>
      </c>
      <c r="F31" s="24"/>
      <c r="G31" s="21"/>
      <c r="H31" s="22"/>
      <c r="I31" s="22"/>
    </row>
    <row r="32" spans="2:12" ht="12.75">
      <c r="B32" s="4" t="s">
        <v>4</v>
      </c>
      <c r="C32" s="8"/>
      <c r="D32" s="9"/>
      <c r="E32" s="10">
        <v>0</v>
      </c>
      <c r="F32" s="25"/>
      <c r="G32" s="22"/>
      <c r="H32" s="22"/>
      <c r="I32" s="22"/>
      <c r="J32" s="22"/>
      <c r="K32" s="22"/>
      <c r="L32" s="22"/>
    </row>
    <row r="33" spans="2:12" ht="14.25" thickBot="1">
      <c r="B33" s="14" t="s">
        <v>5</v>
      </c>
      <c r="C33" s="15"/>
      <c r="D33" s="16"/>
      <c r="E33" s="17">
        <f>SUM(E16:E32)</f>
        <v>0</v>
      </c>
      <c r="F33" s="25"/>
      <c r="G33" s="22"/>
      <c r="H33" s="22"/>
      <c r="I33" s="22"/>
      <c r="J33" s="22"/>
      <c r="K33" s="22"/>
      <c r="L33" s="22"/>
    </row>
    <row r="34" spans="6:12" ht="12.75">
      <c r="F34" s="25"/>
      <c r="G34" s="22"/>
      <c r="H34" s="22"/>
      <c r="I34" s="22"/>
      <c r="J34" s="22"/>
      <c r="K34" s="22"/>
      <c r="L34" s="22"/>
    </row>
    <row r="35" spans="6:12" ht="12.75">
      <c r="F35" s="2"/>
      <c r="G35" s="22"/>
      <c r="H35" s="22"/>
      <c r="I35" s="22"/>
      <c r="J35" s="22"/>
      <c r="K35" s="22"/>
      <c r="L35" s="22"/>
    </row>
    <row r="36" spans="6:12" ht="12.75">
      <c r="F36" s="2"/>
      <c r="G36" s="22"/>
      <c r="H36" s="22"/>
      <c r="I36" s="22"/>
      <c r="J36" s="22"/>
      <c r="K36" s="22"/>
      <c r="L36" s="22"/>
    </row>
    <row r="37" spans="6:12" ht="12.75">
      <c r="F37" s="2"/>
      <c r="G37" s="22"/>
      <c r="H37" s="22"/>
      <c r="I37" s="22"/>
      <c r="J37" s="22"/>
      <c r="K37" s="22"/>
      <c r="L37" s="22"/>
    </row>
    <row r="38" spans="5:12" ht="12.75">
      <c r="E38" s="12"/>
      <c r="G38" s="26"/>
      <c r="H38" s="22"/>
      <c r="I38" s="22"/>
      <c r="J38" s="22"/>
      <c r="K38" s="22"/>
      <c r="L38" s="22"/>
    </row>
    <row r="39" ht="15.75" thickBot="1">
      <c r="B39" s="1" t="s">
        <v>7</v>
      </c>
    </row>
    <row r="40" spans="2:7" ht="12.75">
      <c r="B40" s="33" t="s">
        <v>1</v>
      </c>
      <c r="C40" s="34"/>
      <c r="D40" s="34"/>
      <c r="E40" s="34"/>
      <c r="F40" s="34"/>
      <c r="G40" s="7" t="s">
        <v>5</v>
      </c>
    </row>
    <row r="41" spans="2:7" ht="12.75">
      <c r="B41" s="35" t="s">
        <v>3</v>
      </c>
      <c r="C41" s="36"/>
      <c r="D41" s="36"/>
      <c r="E41" s="36"/>
      <c r="F41" s="36"/>
      <c r="G41" s="11">
        <f>E33</f>
        <v>0</v>
      </c>
    </row>
    <row r="42" spans="2:7" ht="12.75">
      <c r="B42" s="41" t="s">
        <v>15</v>
      </c>
      <c r="C42" s="42"/>
      <c r="D42" s="42"/>
      <c r="E42" s="42"/>
      <c r="F42" s="43"/>
      <c r="G42" s="11">
        <v>0</v>
      </c>
    </row>
    <row r="43" spans="2:7" ht="12.75">
      <c r="B43" s="41" t="s">
        <v>29</v>
      </c>
      <c r="C43" s="42"/>
      <c r="D43" s="42"/>
      <c r="E43" s="42"/>
      <c r="F43" s="43"/>
      <c r="G43" s="11">
        <v>0</v>
      </c>
    </row>
    <row r="44" spans="2:7" ht="12.75">
      <c r="B44" s="41" t="s">
        <v>18</v>
      </c>
      <c r="C44" s="42"/>
      <c r="D44" s="42"/>
      <c r="E44" s="42"/>
      <c r="F44" s="43"/>
      <c r="G44" s="11">
        <v>0</v>
      </c>
    </row>
    <row r="45" spans="2:7" ht="12.75">
      <c r="B45" s="41" t="s">
        <v>10</v>
      </c>
      <c r="C45" s="42"/>
      <c r="D45" s="42"/>
      <c r="E45" s="42"/>
      <c r="F45" s="43"/>
      <c r="G45" s="11">
        <v>0</v>
      </c>
    </row>
    <row r="46" spans="2:7" ht="12.75">
      <c r="B46" s="41" t="s">
        <v>9</v>
      </c>
      <c r="C46" s="42"/>
      <c r="D46" s="42"/>
      <c r="E46" s="42"/>
      <c r="F46" s="43"/>
      <c r="G46" s="11">
        <v>0</v>
      </c>
    </row>
    <row r="47" spans="2:7" ht="12.75">
      <c r="B47" s="41" t="s">
        <v>16</v>
      </c>
      <c r="C47" s="42"/>
      <c r="D47" s="42"/>
      <c r="E47" s="42"/>
      <c r="F47" s="43"/>
      <c r="G47" s="11">
        <f>(G46)*0.21</f>
        <v>0</v>
      </c>
    </row>
    <row r="48" spans="2:7" ht="15">
      <c r="B48" s="44" t="s">
        <v>8</v>
      </c>
      <c r="C48" s="45"/>
      <c r="D48" s="45"/>
      <c r="E48" s="45"/>
      <c r="F48" s="45"/>
      <c r="G48" s="13">
        <f>SUM(G46:G47)</f>
        <v>0</v>
      </c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</sheetData>
  <sheetProtection/>
  <mergeCells count="12">
    <mergeCell ref="B47:F47"/>
    <mergeCell ref="B46:F46"/>
    <mergeCell ref="B48:F48"/>
    <mergeCell ref="B44:F44"/>
    <mergeCell ref="B45:F45"/>
    <mergeCell ref="B43:F43"/>
    <mergeCell ref="B40:F40"/>
    <mergeCell ref="B41:F41"/>
    <mergeCell ref="B14:B15"/>
    <mergeCell ref="C14:C15"/>
    <mergeCell ref="D14:D15"/>
    <mergeCell ref="B42:F4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Altus</dc:creator>
  <cp:keywords/>
  <dc:description/>
  <cp:lastModifiedBy>Petr Büttner</cp:lastModifiedBy>
  <cp:lastPrinted>2015-08-24T13:06:40Z</cp:lastPrinted>
  <dcterms:created xsi:type="dcterms:W3CDTF">2002-10-07T07:24:20Z</dcterms:created>
  <dcterms:modified xsi:type="dcterms:W3CDTF">2023-03-03T08:50:40Z</dcterms:modified>
  <cp:category/>
  <cp:version/>
  <cp:contentType/>
  <cp:contentStatus/>
</cp:coreProperties>
</file>